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415" windowHeight="616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<sst xmlns="http://schemas.openxmlformats.org/spreadsheetml/2006/main" count="74" uniqueCount="53">
  <si>
    <t>1. TRABALHO INTERMITENTE</t>
  </si>
  <si>
    <t>Total</t>
  </si>
  <si>
    <t>sim</t>
  </si>
  <si>
    <t>%</t>
  </si>
  <si>
    <t>BR</t>
  </si>
  <si>
    <t>PR</t>
  </si>
  <si>
    <t>RMC</t>
  </si>
  <si>
    <t>RMC-cbo</t>
  </si>
  <si>
    <t>2. TRABALHO  PARCIAL</t>
  </si>
  <si>
    <t xml:space="preserve"> </t>
  </si>
  <si>
    <t>3. DESLIGAMENTO POR ACORDO</t>
  </si>
  <si>
    <t>IMPACTO DA REFORMA TRABALHISTA NO MERCADO DE TRABALHO DOS METALÚRGICOS</t>
  </si>
  <si>
    <t>INDICADORES DE NOV/17 A SET//18</t>
  </si>
  <si>
    <t>AS MEDIDAS PODE ATINGIR O TOTAL DA CATEGORIA</t>
  </si>
  <si>
    <t>Metal</t>
  </si>
  <si>
    <t>Mecanica</t>
  </si>
  <si>
    <t>Mat.Transp</t>
  </si>
  <si>
    <t>4. REDUÇÃO DO VOLUME DE NOVAS AÇÕES TRABALHISTAS - QUEDA DE 37%</t>
  </si>
  <si>
    <t>5. AUMENTO DE ACORDOS EXTRA-JUDICIAIS - SP AUMENTOU 26%</t>
  </si>
  <si>
    <t>6. PRINCIPAIS CLÁUSULAS NEGOCIADAS COM O TEMA REFORMA</t>
  </si>
  <si>
    <t>INTERVALO INTRA-JORNADA</t>
  </si>
  <si>
    <t>HOMOLOGAÇÃO</t>
  </si>
  <si>
    <t>CUSTEIO SINDICAL</t>
  </si>
  <si>
    <t>BANCO DE HORAS</t>
  </si>
  <si>
    <t>IN ITINERE</t>
  </si>
  <si>
    <t>DESLIGAMENTO COMUM ACORDO</t>
  </si>
  <si>
    <t>JORNADA 12X36</t>
  </si>
  <si>
    <t>ULTRAATIVIDADE</t>
  </si>
  <si>
    <t>TERMO QUITAÇÃO</t>
  </si>
  <si>
    <t>CONTRATO INTERMITENTE</t>
  </si>
  <si>
    <t xml:space="preserve">      REDUÇÃO DE CCT EM 45%  E ACT EM 34%</t>
  </si>
  <si>
    <t>7. DADOS DA INFORMALIDADE</t>
  </si>
  <si>
    <t>SEM CARTEIRA</t>
  </si>
  <si>
    <t>4o. TRIM/17</t>
  </si>
  <si>
    <t>3o. TRIM/18</t>
  </si>
  <si>
    <t>CONTA PRÓPRIA</t>
  </si>
  <si>
    <t>C/CARTEIRA - PRIVADO</t>
  </si>
  <si>
    <t>DESOCUPADOS</t>
  </si>
  <si>
    <t>Var.</t>
  </si>
  <si>
    <t>Var.%</t>
  </si>
  <si>
    <t>TX SUBUTILIZAÇÃO</t>
  </si>
  <si>
    <t>PEA</t>
  </si>
  <si>
    <t>TX. DESEMPREGO</t>
  </si>
  <si>
    <t>RENDIMENTO</t>
  </si>
  <si>
    <t>INSALUBRIDADE GESTANTE</t>
  </si>
  <si>
    <t>Gersom - cobrança homologação</t>
  </si>
  <si>
    <t>Armadilhas da negociação coletiva</t>
  </si>
  <si>
    <t xml:space="preserve">cuidar com as cláusulas que incorporamos </t>
  </si>
  <si>
    <t>E-Social - Luiz Alves</t>
  </si>
  <si>
    <t>medida da receita federal  - qq repasse do sindicato para dirigente</t>
  </si>
  <si>
    <t>ultima consulta foi feita em 2001</t>
  </si>
  <si>
    <t>pode ter perda da imunidade tributária</t>
  </si>
  <si>
    <t>Art. 150 Constituição estabelece imunidade, mas entendem q não pode ter repasse para dirigente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</si>
</sst>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sz val="20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0" xfId="0" applyFont="1" applyAlignment="1">
      <alignment/>
    </xf>
    <xf numFmtId="165" fontId="38" fillId="0" borderId="10" xfId="51" applyNumberFormat="1" applyFont="1" applyBorder="1" applyAlignment="1">
      <alignment/>
    </xf>
    <xf numFmtId="164" fontId="38" fillId="0" borderId="0" xfId="51" applyNumberFormat="1" applyFont="1" applyAlignment="1">
      <alignment/>
    </xf>
    <xf numFmtId="43" fontId="38" fillId="0" borderId="0" xfId="51" applyFont="1" applyAlignment="1">
      <alignment/>
    </xf>
    <xf numFmtId="43" fontId="38" fillId="0" borderId="10" xfId="51" applyFont="1" applyBorder="1" applyAlignment="1">
      <alignment/>
    </xf>
    <xf numFmtId="164" fontId="38" fillId="0" borderId="10" xfId="51" applyNumberFormat="1" applyFont="1" applyBorder="1" applyAlignment="1">
      <alignment/>
    </xf>
    <xf numFmtId="10" fontId="38" fillId="0" borderId="10" xfId="51" applyNumberFormat="1" applyFont="1" applyBorder="1" applyAlignment="1">
      <alignment/>
    </xf>
    <xf numFmtId="165" fontId="38" fillId="0" borderId="10" xfId="0" applyNumberFormat="1" applyFont="1" applyBorder="1" applyAlignment="1">
      <alignment/>
    </xf>
    <xf numFmtId="10" fontId="38" fillId="0" borderId="10" xfId="0" applyNumberFormat="1" applyFont="1" applyBorder="1" applyAlignment="1">
      <alignment/>
    </xf>
    <xf numFmtId="166" fontId="38" fillId="0" borderId="10" xfId="0" applyNumberFormat="1" applyFont="1" applyBorder="1" applyAlignment="1">
      <alignment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60"/>
  <sheetViews>
    <sheetView tabSelected="1" zoomScale="115" zoomScaleNormal="115" zoomScalePageLayoutView="0" workbookViewId="0" topLeftCell="A1">
      <selection activeCell="E12" sqref="E12"/>
    </sheetView>
  </sheetViews>
  <sheetFormatPr defaultColWidth="9.140625" defaultRowHeight="15"/>
  <cols>
    <col min="2" max="2" width="30.8515625" style="0" customWidth="1"/>
    <col min="3" max="3" width="20.57421875" style="0" bestFit="1" customWidth="1"/>
    <col min="4" max="4" width="18.00390625" style="0" bestFit="1" customWidth="1"/>
    <col min="5" max="5" width="14.8515625" style="0" bestFit="1" customWidth="1"/>
    <col min="6" max="6" width="18.00390625" style="0" bestFit="1" customWidth="1"/>
    <col min="7" max="7" width="6.421875" style="0" customWidth="1"/>
    <col min="8" max="8" width="14.8515625" style="0" bestFit="1" customWidth="1"/>
    <col min="9" max="9" width="10.8515625" style="0" bestFit="1" customWidth="1"/>
  </cols>
  <sheetData>
    <row r="3" spans="2:6" ht="45" customHeight="1">
      <c r="B3" s="14" t="s">
        <v>11</v>
      </c>
      <c r="C3" s="14"/>
      <c r="D3" s="14"/>
      <c r="E3" s="14"/>
      <c r="F3" s="14"/>
    </row>
    <row r="4" spans="2:6" ht="21">
      <c r="B4" s="15" t="s">
        <v>12</v>
      </c>
      <c r="C4" s="15"/>
      <c r="D4" s="15"/>
      <c r="E4" s="15"/>
      <c r="F4" s="15"/>
    </row>
    <row r="6" s="1" customFormat="1" ht="21">
      <c r="B6" s="1" t="s">
        <v>13</v>
      </c>
    </row>
    <row r="7" spans="2:10" s="1" customFormat="1" ht="26.25">
      <c r="B7" s="2"/>
      <c r="C7" s="3" t="s">
        <v>4</v>
      </c>
      <c r="D7" s="3" t="s">
        <v>5</v>
      </c>
      <c r="E7" s="3" t="s">
        <v>6</v>
      </c>
      <c r="F7" s="3" t="s">
        <v>9</v>
      </c>
      <c r="G7" s="4"/>
      <c r="H7" s="4"/>
      <c r="I7" s="4"/>
      <c r="J7" s="4"/>
    </row>
    <row r="8" spans="2:10" s="1" customFormat="1" ht="26.25">
      <c r="B8" s="2" t="s">
        <v>1</v>
      </c>
      <c r="C8" s="5">
        <v>1588580</v>
      </c>
      <c r="D8" s="5">
        <v>121126</v>
      </c>
      <c r="E8" s="5">
        <v>66114</v>
      </c>
      <c r="F8" s="5"/>
      <c r="G8" s="6"/>
      <c r="H8" s="4"/>
      <c r="I8" s="4"/>
      <c r="J8" s="4"/>
    </row>
    <row r="9" spans="2:10" s="1" customFormat="1" ht="26.25">
      <c r="B9" s="2" t="s">
        <v>14</v>
      </c>
      <c r="C9" s="5">
        <v>623423</v>
      </c>
      <c r="D9" s="5">
        <v>41130</v>
      </c>
      <c r="E9" s="5">
        <v>17048</v>
      </c>
      <c r="F9" s="5"/>
      <c r="G9" s="6"/>
      <c r="H9" s="4"/>
      <c r="I9" s="4"/>
      <c r="J9" s="4"/>
    </row>
    <row r="10" spans="2:10" s="1" customFormat="1" ht="26.25">
      <c r="B10" s="2" t="s">
        <v>15</v>
      </c>
      <c r="C10" s="5">
        <v>511873</v>
      </c>
      <c r="D10" s="5">
        <v>46262</v>
      </c>
      <c r="E10" s="5">
        <v>23821</v>
      </c>
      <c r="F10" s="5"/>
      <c r="G10" s="6"/>
      <c r="H10" s="4"/>
      <c r="I10" s="4"/>
      <c r="J10" s="4"/>
    </row>
    <row r="11" spans="2:10" s="1" customFormat="1" ht="26.25">
      <c r="B11" s="2" t="s">
        <v>16</v>
      </c>
      <c r="C11" s="5">
        <v>453284</v>
      </c>
      <c r="D11" s="5">
        <v>33834</v>
      </c>
      <c r="E11" s="5">
        <v>25245</v>
      </c>
      <c r="F11" s="5"/>
      <c r="G11" s="6"/>
      <c r="H11" s="4"/>
      <c r="I11" s="4"/>
      <c r="J11" s="4"/>
    </row>
    <row r="12" spans="2:10" s="1" customFormat="1" ht="26.25">
      <c r="B12" s="4"/>
      <c r="C12" s="6"/>
      <c r="D12" s="6"/>
      <c r="E12" s="6"/>
      <c r="F12" s="6"/>
      <c r="G12" s="6"/>
      <c r="H12" s="4"/>
      <c r="I12" s="4"/>
      <c r="J12" s="4"/>
    </row>
    <row r="13" spans="2:10" s="1" customFormat="1" ht="26.25">
      <c r="B13" s="4"/>
      <c r="C13" s="4"/>
      <c r="D13" s="4"/>
      <c r="E13" s="4"/>
      <c r="F13" s="4"/>
      <c r="G13" s="4"/>
      <c r="H13" s="4"/>
      <c r="I13" s="4"/>
      <c r="J13" s="4"/>
    </row>
    <row r="14" spans="2:10" s="1" customFormat="1" ht="26.25">
      <c r="B14" s="4" t="s">
        <v>0</v>
      </c>
      <c r="C14" s="4"/>
      <c r="D14" s="4"/>
      <c r="E14" s="4"/>
      <c r="F14" s="4"/>
      <c r="G14" s="4"/>
      <c r="H14" s="4"/>
      <c r="I14" s="4"/>
      <c r="J14" s="4"/>
    </row>
    <row r="15" spans="2:10" s="1" customFormat="1" ht="26.25">
      <c r="B15" s="2"/>
      <c r="C15" s="3" t="s">
        <v>4</v>
      </c>
      <c r="D15" s="3" t="s">
        <v>5</v>
      </c>
      <c r="E15" s="3" t="s">
        <v>6</v>
      </c>
      <c r="F15" s="3" t="s">
        <v>7</v>
      </c>
      <c r="G15" s="4"/>
      <c r="H15" s="4"/>
      <c r="I15" s="4"/>
      <c r="J15" s="4"/>
    </row>
    <row r="16" spans="2:10" s="1" customFormat="1" ht="26.25">
      <c r="B16" s="2" t="s">
        <v>1</v>
      </c>
      <c r="C16" s="5">
        <v>461899</v>
      </c>
      <c r="D16" s="5">
        <v>42376</v>
      </c>
      <c r="E16" s="5">
        <v>17970</v>
      </c>
      <c r="F16" s="5">
        <v>10600</v>
      </c>
      <c r="G16" s="7"/>
      <c r="H16" s="4"/>
      <c r="I16" s="4"/>
      <c r="J16" s="4"/>
    </row>
    <row r="17" spans="2:10" s="1" customFormat="1" ht="26.25">
      <c r="B17" s="2" t="s">
        <v>2</v>
      </c>
      <c r="C17" s="5">
        <v>2181</v>
      </c>
      <c r="D17" s="5">
        <v>222</v>
      </c>
      <c r="E17" s="5">
        <v>64</v>
      </c>
      <c r="F17" s="5">
        <v>38</v>
      </c>
      <c r="G17" s="7"/>
      <c r="H17" s="4"/>
      <c r="I17" s="4"/>
      <c r="J17" s="4"/>
    </row>
    <row r="18" spans="2:10" s="1" customFormat="1" ht="26.25">
      <c r="B18" s="2" t="s">
        <v>3</v>
      </c>
      <c r="C18" s="8">
        <f>C17/C16*100</f>
        <v>0.4721811478266894</v>
      </c>
      <c r="D18" s="8">
        <f>D17/D16*100</f>
        <v>0.5238814423258448</v>
      </c>
      <c r="E18" s="8">
        <f>E17/E16*100</f>
        <v>0.3561491374513077</v>
      </c>
      <c r="F18" s="8">
        <f>F17/F16*100</f>
        <v>0.3584905660377358</v>
      </c>
      <c r="G18" s="7"/>
      <c r="H18" s="4"/>
      <c r="I18" s="4"/>
      <c r="J18" s="4"/>
    </row>
    <row r="19" spans="2:10" s="1" customFormat="1" ht="26.25">
      <c r="B19" s="4"/>
      <c r="C19" s="4"/>
      <c r="D19" s="4"/>
      <c r="E19" s="4"/>
      <c r="F19" s="4"/>
      <c r="G19" s="4"/>
      <c r="H19" s="4"/>
      <c r="I19" s="4"/>
      <c r="J19" s="4"/>
    </row>
    <row r="20" spans="2:10" s="1" customFormat="1" ht="26.25">
      <c r="B20" s="4" t="s">
        <v>8</v>
      </c>
      <c r="C20" s="4"/>
      <c r="D20" s="4"/>
      <c r="E20" s="4"/>
      <c r="F20" s="4"/>
      <c r="G20" s="4"/>
      <c r="H20" s="4"/>
      <c r="I20" s="4"/>
      <c r="J20" s="4"/>
    </row>
    <row r="21" spans="2:10" s="1" customFormat="1" ht="26.25">
      <c r="B21" s="2"/>
      <c r="C21" s="3" t="s">
        <v>4</v>
      </c>
      <c r="D21" s="3" t="s">
        <v>5</v>
      </c>
      <c r="E21" s="3" t="s">
        <v>6</v>
      </c>
      <c r="F21" s="3" t="s">
        <v>7</v>
      </c>
      <c r="G21" s="4"/>
      <c r="H21" s="4"/>
      <c r="I21" s="4"/>
      <c r="J21" s="4"/>
    </row>
    <row r="22" spans="2:10" s="1" customFormat="1" ht="26.25">
      <c r="B22" s="2" t="s">
        <v>1</v>
      </c>
      <c r="C22" s="5">
        <v>461899</v>
      </c>
      <c r="D22" s="5">
        <v>42376</v>
      </c>
      <c r="E22" s="5">
        <v>17970</v>
      </c>
      <c r="F22" s="5">
        <v>10600</v>
      </c>
      <c r="G22" s="4"/>
      <c r="H22" s="4"/>
      <c r="I22" s="4"/>
      <c r="J22" s="4"/>
    </row>
    <row r="23" spans="2:10" s="1" customFormat="1" ht="26.25">
      <c r="B23" s="2" t="s">
        <v>2</v>
      </c>
      <c r="C23" s="5" t="s">
        <v>9</v>
      </c>
      <c r="D23" s="5">
        <v>25</v>
      </c>
      <c r="E23" s="5">
        <v>8</v>
      </c>
      <c r="F23" s="5">
        <v>4</v>
      </c>
      <c r="G23" s="4"/>
      <c r="H23" s="4"/>
      <c r="I23" s="4"/>
      <c r="J23" s="4"/>
    </row>
    <row r="24" spans="2:10" s="1" customFormat="1" ht="26.25">
      <c r="B24" s="2" t="s">
        <v>3</v>
      </c>
      <c r="C24" s="8" t="s">
        <v>9</v>
      </c>
      <c r="D24" s="8">
        <f>D23/D22*100</f>
        <v>0.058995657919577116</v>
      </c>
      <c r="E24" s="8">
        <f>E23/E22*100</f>
        <v>0.044518642181413465</v>
      </c>
      <c r="F24" s="8">
        <f>F23/F22*100</f>
        <v>0.03773584905660377</v>
      </c>
      <c r="G24" s="4"/>
      <c r="H24" s="4"/>
      <c r="I24" s="4"/>
      <c r="J24" s="4"/>
    </row>
    <row r="25" spans="2:10" s="1" customFormat="1" ht="26.25">
      <c r="B25" s="4"/>
      <c r="C25" s="4"/>
      <c r="D25" s="4"/>
      <c r="E25" s="4"/>
      <c r="F25" s="4"/>
      <c r="G25" s="4"/>
      <c r="H25" s="4"/>
      <c r="I25" s="4"/>
      <c r="J25" s="4"/>
    </row>
    <row r="26" spans="2:10" s="1" customFormat="1" ht="26.25">
      <c r="B26" s="4" t="s">
        <v>10</v>
      </c>
      <c r="C26" s="4"/>
      <c r="D26" s="4"/>
      <c r="E26" s="4"/>
      <c r="F26" s="4"/>
      <c r="G26" s="4"/>
      <c r="H26" s="4"/>
      <c r="I26" s="4"/>
      <c r="J26" s="4"/>
    </row>
    <row r="27" spans="2:10" s="1" customFormat="1" ht="26.25">
      <c r="B27" s="2"/>
      <c r="C27" s="3" t="s">
        <v>4</v>
      </c>
      <c r="D27" s="3" t="s">
        <v>5</v>
      </c>
      <c r="E27" s="3" t="s">
        <v>6</v>
      </c>
      <c r="F27" s="3" t="s">
        <v>7</v>
      </c>
      <c r="G27" s="4"/>
      <c r="H27" s="4"/>
      <c r="I27" s="4"/>
      <c r="J27" s="4"/>
    </row>
    <row r="28" spans="2:10" s="1" customFormat="1" ht="26.25">
      <c r="B28" s="2" t="s">
        <v>1</v>
      </c>
      <c r="C28" s="5">
        <v>438142</v>
      </c>
      <c r="D28" s="5">
        <v>40174</v>
      </c>
      <c r="E28" s="5">
        <v>16217</v>
      </c>
      <c r="F28" s="5">
        <v>9245</v>
      </c>
      <c r="G28" s="4"/>
      <c r="H28" s="4"/>
      <c r="I28" s="4"/>
      <c r="J28" s="4"/>
    </row>
    <row r="29" spans="2:10" s="1" customFormat="1" ht="26.25">
      <c r="B29" s="2" t="s">
        <v>2</v>
      </c>
      <c r="C29" s="5">
        <v>4462</v>
      </c>
      <c r="D29" s="5">
        <v>553</v>
      </c>
      <c r="E29" s="5">
        <v>301</v>
      </c>
      <c r="F29" s="5">
        <v>141</v>
      </c>
      <c r="G29" s="4"/>
      <c r="H29" s="4"/>
      <c r="I29" s="4"/>
      <c r="J29" s="4"/>
    </row>
    <row r="30" spans="2:10" s="1" customFormat="1" ht="26.25">
      <c r="B30" s="2" t="s">
        <v>3</v>
      </c>
      <c r="C30" s="8">
        <f>C29/C28*100</f>
        <v>1.0183912977984306</v>
      </c>
      <c r="D30" s="8">
        <f>D29/D28*100</f>
        <v>1.3765121720515756</v>
      </c>
      <c r="E30" s="8">
        <f>E29/E28*100</f>
        <v>1.8560769562804464</v>
      </c>
      <c r="F30" s="8">
        <f>F29/F28*100</f>
        <v>1.5251487290427257</v>
      </c>
      <c r="G30" s="4"/>
      <c r="H30" s="4"/>
      <c r="I30" s="4"/>
      <c r="J30" s="4"/>
    </row>
    <row r="31" spans="2:10" s="1" customFormat="1" ht="26.25">
      <c r="B31" s="4"/>
      <c r="C31" s="4"/>
      <c r="D31" s="4"/>
      <c r="E31" s="4"/>
      <c r="F31" s="4"/>
      <c r="G31" s="4"/>
      <c r="H31" s="4"/>
      <c r="I31" s="4"/>
      <c r="J31" s="4"/>
    </row>
    <row r="32" spans="2:10" s="1" customFormat="1" ht="26.25">
      <c r="B32" s="4" t="s">
        <v>17</v>
      </c>
      <c r="C32" s="4"/>
      <c r="D32" s="4"/>
      <c r="E32" s="4"/>
      <c r="F32" s="4"/>
      <c r="G32" s="4"/>
      <c r="H32" s="4"/>
      <c r="I32" s="4"/>
      <c r="J32" s="4"/>
    </row>
    <row r="33" spans="2:10" s="1" customFormat="1" ht="26.25">
      <c r="B33" s="4" t="s">
        <v>30</v>
      </c>
      <c r="C33" s="4"/>
      <c r="D33" s="4"/>
      <c r="E33" s="4"/>
      <c r="F33" s="4"/>
      <c r="G33" s="4"/>
      <c r="H33" s="4"/>
      <c r="I33" s="4"/>
      <c r="J33" s="4"/>
    </row>
    <row r="34" spans="2:10" s="1" customFormat="1" ht="26.25">
      <c r="B34" s="4"/>
      <c r="C34" s="4"/>
      <c r="D34" s="4"/>
      <c r="E34" s="4"/>
      <c r="F34" s="4"/>
      <c r="G34" s="4"/>
      <c r="H34" s="4"/>
      <c r="I34" s="4"/>
      <c r="J34" s="4"/>
    </row>
    <row r="35" spans="2:10" s="1" customFormat="1" ht="26.25">
      <c r="B35" s="4" t="s">
        <v>18</v>
      </c>
      <c r="C35" s="4"/>
      <c r="D35" s="4"/>
      <c r="E35" s="4"/>
      <c r="F35" s="4"/>
      <c r="G35" s="4"/>
      <c r="H35" s="4"/>
      <c r="I35" s="4"/>
      <c r="J35" s="4"/>
    </row>
    <row r="36" spans="2:10" s="1" customFormat="1" ht="26.25">
      <c r="B36" s="4"/>
      <c r="C36" s="4"/>
      <c r="D36" s="4"/>
      <c r="E36" s="4"/>
      <c r="F36" s="4"/>
      <c r="G36" s="4"/>
      <c r="H36" s="4"/>
      <c r="I36" s="4"/>
      <c r="J36" s="4"/>
    </row>
    <row r="37" spans="2:10" s="1" customFormat="1" ht="26.25">
      <c r="B37" s="4" t="s">
        <v>19</v>
      </c>
      <c r="C37" s="4"/>
      <c r="D37" s="4"/>
      <c r="E37" s="4"/>
      <c r="F37" s="4"/>
      <c r="G37" s="4"/>
      <c r="H37" s="4"/>
      <c r="I37" s="4"/>
      <c r="J37" s="4"/>
    </row>
    <row r="38" spans="2:10" s="1" customFormat="1" ht="26.25">
      <c r="B38" s="2" t="s">
        <v>20</v>
      </c>
      <c r="C38" s="2"/>
      <c r="D38" s="2"/>
      <c r="E38" s="12">
        <v>0.114</v>
      </c>
      <c r="F38" s="4"/>
      <c r="G38" s="4"/>
      <c r="H38" s="4"/>
      <c r="I38" s="4"/>
      <c r="J38" s="4"/>
    </row>
    <row r="39" spans="2:10" s="1" customFormat="1" ht="26.25">
      <c r="B39" s="2" t="s">
        <v>21</v>
      </c>
      <c r="C39" s="2"/>
      <c r="D39" s="2"/>
      <c r="E39" s="12">
        <v>0.089</v>
      </c>
      <c r="F39" s="4"/>
      <c r="G39" s="4"/>
      <c r="H39" s="4"/>
      <c r="I39" s="4"/>
      <c r="J39" s="4"/>
    </row>
    <row r="40" spans="2:10" s="1" customFormat="1" ht="26.25">
      <c r="B40" s="2" t="s">
        <v>22</v>
      </c>
      <c r="C40" s="2"/>
      <c r="D40" s="2"/>
      <c r="E40" s="13">
        <v>0.084</v>
      </c>
      <c r="F40" s="4"/>
      <c r="G40" s="4"/>
      <c r="H40" s="4"/>
      <c r="I40" s="4"/>
      <c r="J40" s="4"/>
    </row>
    <row r="41" spans="2:10" s="1" customFormat="1" ht="26.25">
      <c r="B41" s="2" t="s">
        <v>23</v>
      </c>
      <c r="C41" s="2"/>
      <c r="D41" s="2"/>
      <c r="E41" s="12">
        <v>0.076</v>
      </c>
      <c r="F41" s="4"/>
      <c r="G41" s="4"/>
      <c r="H41" s="4"/>
      <c r="I41" s="4"/>
      <c r="J41" s="4"/>
    </row>
    <row r="42" spans="2:10" s="1" customFormat="1" ht="26.25">
      <c r="B42" s="2" t="s">
        <v>24</v>
      </c>
      <c r="C42" s="2"/>
      <c r="D42" s="2"/>
      <c r="E42" s="12">
        <v>0.076</v>
      </c>
      <c r="F42" s="4"/>
      <c r="G42" s="4"/>
      <c r="H42" s="4"/>
      <c r="I42" s="4"/>
      <c r="J42" s="4"/>
    </row>
    <row r="43" spans="2:10" s="1" customFormat="1" ht="26.25">
      <c r="B43" s="2" t="s">
        <v>44</v>
      </c>
      <c r="C43" s="2"/>
      <c r="D43" s="2"/>
      <c r="E43" s="12">
        <v>0.055</v>
      </c>
      <c r="F43" s="4"/>
      <c r="G43" s="4"/>
      <c r="H43" s="4"/>
      <c r="I43" s="4"/>
      <c r="J43" s="4"/>
    </row>
    <row r="44" spans="2:10" s="1" customFormat="1" ht="26.25">
      <c r="B44" s="2" t="s">
        <v>25</v>
      </c>
      <c r="C44" s="2"/>
      <c r="D44" s="2"/>
      <c r="E44" s="12">
        <v>0.051</v>
      </c>
      <c r="F44" s="4"/>
      <c r="G44" s="4"/>
      <c r="H44" s="4"/>
      <c r="I44" s="4"/>
      <c r="J44" s="4"/>
    </row>
    <row r="45" spans="2:10" s="1" customFormat="1" ht="26.25">
      <c r="B45" s="2" t="s">
        <v>26</v>
      </c>
      <c r="C45" s="2"/>
      <c r="D45" s="2"/>
      <c r="E45" s="12">
        <v>0.038</v>
      </c>
      <c r="F45" s="4"/>
      <c r="G45" s="4"/>
      <c r="H45" s="4"/>
      <c r="I45" s="4"/>
      <c r="J45" s="4"/>
    </row>
    <row r="46" spans="2:10" s="1" customFormat="1" ht="26.25">
      <c r="B46" s="2" t="s">
        <v>27</v>
      </c>
      <c r="C46" s="2"/>
      <c r="D46" s="2"/>
      <c r="E46" s="12">
        <v>0.038</v>
      </c>
      <c r="F46" s="4"/>
      <c r="G46" s="4"/>
      <c r="H46" s="4"/>
      <c r="I46" s="4"/>
      <c r="J46" s="4"/>
    </row>
    <row r="47" spans="2:10" s="1" customFormat="1" ht="26.25">
      <c r="B47" s="2" t="s">
        <v>28</v>
      </c>
      <c r="C47" s="2"/>
      <c r="D47" s="2"/>
      <c r="E47" s="12">
        <v>0.038</v>
      </c>
      <c r="F47" s="4"/>
      <c r="G47" s="4"/>
      <c r="H47" s="4"/>
      <c r="I47" s="4"/>
      <c r="J47" s="4"/>
    </row>
    <row r="48" spans="2:10" s="1" customFormat="1" ht="26.25">
      <c r="B48" s="2" t="s">
        <v>29</v>
      </c>
      <c r="C48" s="2"/>
      <c r="D48" s="2"/>
      <c r="E48" s="12">
        <v>0.034</v>
      </c>
      <c r="F48" s="4"/>
      <c r="G48" s="4"/>
      <c r="H48" s="4"/>
      <c r="I48" s="4"/>
      <c r="J48" s="4"/>
    </row>
    <row r="49" spans="2:10" s="1" customFormat="1" ht="26.25">
      <c r="B49" s="4"/>
      <c r="C49" s="4"/>
      <c r="D49" s="4"/>
      <c r="E49" s="4"/>
      <c r="F49" s="4"/>
      <c r="G49" s="4"/>
      <c r="H49" s="4"/>
      <c r="I49" s="4"/>
      <c r="J49" s="4"/>
    </row>
    <row r="50" spans="2:10" s="1" customFormat="1" ht="26.25">
      <c r="B50" s="4" t="s">
        <v>31</v>
      </c>
      <c r="C50" s="4"/>
      <c r="D50" s="4"/>
      <c r="E50" s="4"/>
      <c r="F50" s="4"/>
      <c r="G50" s="4"/>
      <c r="H50" s="4"/>
      <c r="I50" s="4"/>
      <c r="J50" s="4"/>
    </row>
    <row r="51" spans="2:10" s="1" customFormat="1" ht="26.25">
      <c r="B51" s="2"/>
      <c r="C51" s="2"/>
      <c r="D51" s="2" t="s">
        <v>33</v>
      </c>
      <c r="E51" s="2"/>
      <c r="F51" s="2" t="s">
        <v>34</v>
      </c>
      <c r="G51" s="2"/>
      <c r="H51" s="2" t="s">
        <v>38</v>
      </c>
      <c r="I51" s="2" t="s">
        <v>39</v>
      </c>
      <c r="J51" s="4"/>
    </row>
    <row r="52" spans="2:10" s="1" customFormat="1" ht="26.25">
      <c r="B52" s="2" t="s">
        <v>41</v>
      </c>
      <c r="C52" s="2"/>
      <c r="D52" s="5">
        <v>104419</v>
      </c>
      <c r="E52" s="5" t="s">
        <v>9</v>
      </c>
      <c r="F52" s="5">
        <v>105114</v>
      </c>
      <c r="G52" s="2"/>
      <c r="H52" s="9">
        <f aca="true" t="shared" si="0" ref="H52:H60">F52-D52</f>
        <v>695</v>
      </c>
      <c r="I52" s="8">
        <f aca="true" t="shared" si="1" ref="I52:I60">F52/D52*100-100</f>
        <v>0.665587680402993</v>
      </c>
      <c r="J52" s="4"/>
    </row>
    <row r="53" spans="2:10" s="1" customFormat="1" ht="26.25">
      <c r="B53" s="2" t="s">
        <v>32</v>
      </c>
      <c r="C53" s="2"/>
      <c r="D53" s="9">
        <v>11115</v>
      </c>
      <c r="E53" s="9"/>
      <c r="F53" s="9">
        <v>11511</v>
      </c>
      <c r="G53" s="9"/>
      <c r="H53" s="9">
        <f t="shared" si="0"/>
        <v>396</v>
      </c>
      <c r="I53" s="8">
        <f t="shared" si="1"/>
        <v>3.5627530364372433</v>
      </c>
      <c r="J53" s="7"/>
    </row>
    <row r="54" spans="2:10" s="1" customFormat="1" ht="26.25">
      <c r="B54" s="2" t="s">
        <v>35</v>
      </c>
      <c r="C54" s="2"/>
      <c r="D54" s="9">
        <v>23198</v>
      </c>
      <c r="E54" s="9"/>
      <c r="F54" s="9">
        <v>23496</v>
      </c>
      <c r="G54" s="9"/>
      <c r="H54" s="9">
        <f t="shared" si="0"/>
        <v>298</v>
      </c>
      <c r="I54" s="8">
        <f t="shared" si="1"/>
        <v>1.2845934994396089</v>
      </c>
      <c r="J54" s="7"/>
    </row>
    <row r="55" spans="2:10" s="1" customFormat="1" ht="26.25">
      <c r="B55" s="2" t="s">
        <v>36</v>
      </c>
      <c r="C55" s="2"/>
      <c r="D55" s="9">
        <v>33321</v>
      </c>
      <c r="E55" s="9"/>
      <c r="F55" s="9">
        <v>32972</v>
      </c>
      <c r="G55" s="9"/>
      <c r="H55" s="9">
        <f t="shared" si="0"/>
        <v>-349</v>
      </c>
      <c r="I55" s="8">
        <f t="shared" si="1"/>
        <v>-1.0473875333873508</v>
      </c>
      <c r="J55" s="7"/>
    </row>
    <row r="56" spans="2:10" s="1" customFormat="1" ht="26.25">
      <c r="B56" s="2" t="s">
        <v>37</v>
      </c>
      <c r="C56" s="2"/>
      <c r="D56" s="9">
        <v>12311</v>
      </c>
      <c r="E56" s="9"/>
      <c r="F56" s="9">
        <v>12492</v>
      </c>
      <c r="G56" s="9"/>
      <c r="H56" s="9">
        <f t="shared" si="0"/>
        <v>181</v>
      </c>
      <c r="I56" s="8">
        <f t="shared" si="1"/>
        <v>1.4702298757208894</v>
      </c>
      <c r="J56" s="7"/>
    </row>
    <row r="57" spans="2:10" s="1" customFormat="1" ht="26.25">
      <c r="B57" s="2" t="s">
        <v>40</v>
      </c>
      <c r="C57" s="2"/>
      <c r="D57" s="10">
        <v>0.239</v>
      </c>
      <c r="E57" s="8"/>
      <c r="F57" s="10">
        <v>0.242</v>
      </c>
      <c r="G57" s="8"/>
      <c r="H57" s="8">
        <f t="shared" si="0"/>
        <v>0.0030000000000000027</v>
      </c>
      <c r="I57" s="8">
        <f t="shared" si="1"/>
        <v>1.2552301255230276</v>
      </c>
      <c r="J57" s="7"/>
    </row>
    <row r="58" spans="2:10" s="1" customFormat="1" ht="26.25">
      <c r="B58" s="2"/>
      <c r="C58" s="2"/>
      <c r="D58" s="11">
        <f>D52*0.239</f>
        <v>24956.141</v>
      </c>
      <c r="E58" s="2"/>
      <c r="F58" s="11">
        <f>F52*0.242</f>
        <v>25437.588</v>
      </c>
      <c r="G58" s="2"/>
      <c r="H58" s="8">
        <f t="shared" si="0"/>
        <v>481.4470000000001</v>
      </c>
      <c r="I58" s="8">
        <f t="shared" si="1"/>
        <v>1.929172463002189</v>
      </c>
      <c r="J58" s="4"/>
    </row>
    <row r="59" spans="2:10" s="1" customFormat="1" ht="26.25">
      <c r="B59" s="2" t="s">
        <v>42</v>
      </c>
      <c r="C59" s="2"/>
      <c r="D59" s="12">
        <v>0.124</v>
      </c>
      <c r="E59" s="2"/>
      <c r="F59" s="12">
        <v>0.119</v>
      </c>
      <c r="G59" s="2"/>
      <c r="H59" s="8">
        <f t="shared" si="0"/>
        <v>-0.0050000000000000044</v>
      </c>
      <c r="I59" s="8">
        <f t="shared" si="1"/>
        <v>-4.032258064516142</v>
      </c>
      <c r="J59" s="4"/>
    </row>
    <row r="60" spans="2:10" s="1" customFormat="1" ht="26.25">
      <c r="B60" s="2" t="s">
        <v>43</v>
      </c>
      <c r="C60" s="2"/>
      <c r="D60" s="8">
        <v>2208</v>
      </c>
      <c r="E60" s="8"/>
      <c r="F60" s="8">
        <v>2222</v>
      </c>
      <c r="G60" s="2"/>
      <c r="H60" s="8">
        <f t="shared" si="0"/>
        <v>14</v>
      </c>
      <c r="I60" s="8">
        <f t="shared" si="1"/>
        <v>0.6340579710144993</v>
      </c>
      <c r="J60" s="4"/>
    </row>
    <row r="61" s="1" customFormat="1" ht="21"/>
    <row r="62" s="1" customFormat="1" ht="21"/>
    <row r="63" s="1" customFormat="1" ht="21"/>
    <row r="64" s="1" customFormat="1" ht="21"/>
    <row r="65" s="1" customFormat="1" ht="21"/>
    <row r="66" s="1" customFormat="1" ht="21"/>
    <row r="67" s="1" customFormat="1" ht="21"/>
    <row r="68" s="1" customFormat="1" ht="21"/>
    <row r="69" s="1" customFormat="1" ht="21"/>
    <row r="70" s="1" customFormat="1" ht="21"/>
    <row r="71" s="1" customFormat="1" ht="21"/>
    <row r="72" s="1" customFormat="1" ht="21"/>
    <row r="73" s="1" customFormat="1" ht="21"/>
    <row r="74" s="1" customFormat="1" ht="21"/>
    <row r="75" s="1" customFormat="1" ht="21"/>
    <row r="76" s="1" customFormat="1" ht="21"/>
    <row r="77" s="1" customFormat="1" ht="21"/>
    <row r="78" s="1" customFormat="1" ht="21"/>
    <row r="79" s="1" customFormat="1" ht="21"/>
    <row r="80" s="1" customFormat="1" ht="21"/>
    <row r="81" s="1" customFormat="1" ht="21"/>
    <row r="82" s="1" customFormat="1" ht="21"/>
    <row r="83" s="1" customFormat="1" ht="21"/>
    <row r="84" s="1" customFormat="1" ht="21"/>
    <row r="85" s="1" customFormat="1" ht="21"/>
    <row r="86" s="1" customFormat="1" ht="21"/>
    <row r="87" s="1" customFormat="1" ht="21"/>
    <row r="88" s="1" customFormat="1" ht="21"/>
    <row r="89" s="1" customFormat="1" ht="21"/>
    <row r="90" s="1" customFormat="1" ht="21"/>
    <row r="91" s="1" customFormat="1" ht="21"/>
    <row r="92" s="1" customFormat="1" ht="21"/>
    <row r="93" s="1" customFormat="1" ht="21"/>
    <row r="94" s="1" customFormat="1" ht="21"/>
    <row r="95" s="1" customFormat="1" ht="21"/>
    <row r="96" s="1" customFormat="1" ht="21"/>
    <row r="97" s="1" customFormat="1" ht="21"/>
    <row r="98" s="1" customFormat="1" ht="21"/>
    <row r="99" s="1" customFormat="1" ht="21"/>
    <row r="100" s="1" customFormat="1" ht="21"/>
    <row r="101" s="1" customFormat="1" ht="21"/>
    <row r="102" s="1" customFormat="1" ht="21"/>
    <row r="103" s="1" customFormat="1" ht="21"/>
    <row r="104" s="1" customFormat="1" ht="21"/>
    <row r="105" s="1" customFormat="1" ht="21"/>
    <row r="106" s="1" customFormat="1" ht="21"/>
    <row r="107" s="1" customFormat="1" ht="21"/>
    <row r="108" s="1" customFormat="1" ht="21"/>
    <row r="109" s="1" customFormat="1" ht="21"/>
    <row r="110" s="1" customFormat="1" ht="21"/>
    <row r="111" s="1" customFormat="1" ht="21"/>
    <row r="112" s="1" customFormat="1" ht="21"/>
    <row r="113" s="1" customFormat="1" ht="21"/>
    <row r="114" s="1" customFormat="1" ht="21"/>
    <row r="115" s="1" customFormat="1" ht="21"/>
    <row r="116" s="1" customFormat="1" ht="21"/>
    <row r="117" s="1" customFormat="1" ht="21"/>
    <row r="118" s="1" customFormat="1" ht="21"/>
    <row r="119" s="1" customFormat="1" ht="21"/>
    <row r="120" s="1" customFormat="1" ht="21"/>
    <row r="121" s="1" customFormat="1" ht="21"/>
    <row r="122" s="1" customFormat="1" ht="21"/>
    <row r="123" s="1" customFormat="1" ht="21"/>
    <row r="124" s="1" customFormat="1" ht="21"/>
  </sheetData>
  <sheetProtection/>
  <mergeCells count="2">
    <mergeCell ref="B3:F3"/>
    <mergeCell ref="B4:F4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11"/>
  <sheetViews>
    <sheetView zoomScalePageLayoutView="0" workbookViewId="0" topLeftCell="A1">
      <selection activeCell="A12" sqref="A12"/>
    </sheetView>
  </sheetViews>
  <sheetFormatPr defaultColWidth="9.140625" defaultRowHeight="15"/>
  <sheetData>
    <row r="2" ht="15">
      <c r="A2" t="s">
        <v>46</v>
      </c>
    </row>
    <row r="4" ht="15">
      <c r="A4" t="s">
        <v>45</v>
      </c>
    </row>
    <row r="5" ht="15">
      <c r="A5" t="s">
        <v>47</v>
      </c>
    </row>
    <row r="7" ht="15">
      <c r="A7" t="s">
        <v>48</v>
      </c>
    </row>
    <row r="8" ht="15">
      <c r="A8" t="s">
        <v>49</v>
      </c>
    </row>
    <row r="9" ht="15">
      <c r="A9" t="s">
        <v>50</v>
      </c>
    </row>
    <row r="10" ht="15">
      <c r="A10" t="s">
        <v>51</v>
      </c>
    </row>
    <row r="11" ht="15">
      <c r="A11" t="s">
        <v>52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MUNICIPAIS</dc:creator>
  <cp:keywords/>
  <dc:description/>
  <cp:lastModifiedBy>MUNICIPAIS</cp:lastModifiedBy>
  <dcterms:created xsi:type="dcterms:W3CDTF">2018-11-05T12:40:13Z</dcterms:created>
  <dcterms:modified xsi:type="dcterms:W3CDTF">2018-11-05T21:16:20Z</dcterms:modified>
  <cp:category/>
  <cp:version/>
  <cp:contentType/>
  <cp:contentStatus/>
</cp:coreProperties>
</file>